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P12" i="1"/>
  <c r="Q12"/>
  <c r="R12"/>
  <c r="S12"/>
  <c r="T12"/>
  <c r="U12"/>
  <c r="F12"/>
  <c r="G12"/>
  <c r="H12"/>
  <c r="I12"/>
  <c r="J12"/>
  <c r="K12"/>
  <c r="L12"/>
  <c r="M12"/>
  <c r="N12"/>
  <c r="O12"/>
  <c r="E12"/>
  <c r="O10"/>
  <c r="O9" l="1"/>
  <c r="Q9" s="1"/>
  <c r="O11"/>
  <c r="P10"/>
  <c r="Q10"/>
  <c r="P9"/>
  <c r="Q11" l="1"/>
  <c r="P11"/>
  <c r="R10"/>
  <c r="T10" s="1"/>
  <c r="R9"/>
  <c r="R11" l="1"/>
  <c r="T11" s="1"/>
  <c r="T9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<sst xmlns="http://schemas.openxmlformats.org/spreadsheetml/2006/main" count="163" uniqueCount="57">
  <si>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</si>
  <si>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</si>
  <si>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</si>
  <si>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</si>
  <si>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</si>
  <si>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</si>
  <si>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</si>
  <si>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</si>
  <si>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</si>
  <si>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</si>
  <si>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</si>
  <si>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</si>
  <si>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</si>
  <si>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</si>
  <si>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</si>
  <si>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</si>
  <si>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</si>
  <si>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</si>
  <si>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</si>
  <si>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</si>
  <si>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</si>
  <si>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</si>
  <si>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</si>
  <si>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</si>
  <si>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</si>
  <si>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</si>
  <si>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</si>
  <si>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</si>
  <si>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</si>
  <si>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</si>
  <si>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</si>
  <si>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</si>
  <si>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</si>
  <si>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</si>
  <si>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</si>
  <si>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</si>
  <si>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</si>
  <si>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</si>
  <si>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</si>
  <si>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</si>
  <si>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</si>
  <si>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</si>
  <si>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</si>
  <si>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</si>
  <si>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</si>
  <si>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</si>
  <si>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</si>
  <si>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</si>
  <si>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</si>
  <si>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3</t>
  </si>
  <si>
    <t>Перший заступник голови</t>
  </si>
  <si>
    <t>Комлик Олександр Леонідович</t>
  </si>
  <si>
    <t>індексація</t>
  </si>
  <si>
    <t>лікарняний за рахунок установи</t>
  </si>
  <si>
    <t>лікарняний за рахунок ПФ</t>
  </si>
  <si>
    <t>премія</t>
  </si>
  <si>
    <t>за березень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</si>
</sst>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59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7" xfId="0" applyNumberFormat="1" applyFont="1" applyFill="1" applyBorder="1" applyAlignment="1" applyProtection="1">
      <alignment horizontal="left" vertical="center" wrapText="1" readingOrder="1"/>
    </xf>
    <xf numFmtId="2" fontId="6" fillId="3" borderId="7" xfId="0" applyNumberFormat="1" applyFont="1" applyFill="1" applyBorder="1" applyAlignment="1" applyProtection="1">
      <alignment horizontal="center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49" fontId="3" fillId="2" borderId="10" xfId="0" applyNumberFormat="1" applyFont="1" applyFill="1" applyBorder="1" applyAlignment="1" applyProtection="1">
      <alignment horizontal="left" vertical="center" wrapText="1" readingOrder="1"/>
    </xf>
    <xf numFmtId="2" fontId="3" fillId="2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9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0" fontId="0" fillId="0" borderId="0" xfId="0" applyBorder="1">
      <alignment horizontal="left" vertical="top" wrapText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9" xfId="0" applyNumberFormat="1" applyFont="1" applyFill="1" applyBorder="1" applyAlignment="1" applyProtection="1">
      <alignment horizontal="center" vertical="center" wrapText="1" readingOrder="1"/>
    </xf>
    <xf numFmtId="49" fontId="6" fillId="3" borderId="9" xfId="0" applyNumberFormat="1" applyFont="1" applyFill="1" applyBorder="1" applyAlignment="1" applyProtection="1">
      <alignment horizontal="left" vertical="center" wrapText="1" readingOrder="1"/>
    </xf>
    <xf numFmtId="49" fontId="7" fillId="2" borderId="9" xfId="0" applyNumberFormat="1" applyFont="1" applyFill="1" applyBorder="1" applyAlignment="1" applyProtection="1">
      <alignment horizontal="left" vertical="center" wrapText="1" readingOrder="1"/>
    </xf>
    <xf numFmtId="1" fontId="6" fillId="3" borderId="9" xfId="0" applyNumberFormat="1" applyFont="1" applyFill="1" applyBorder="1" applyAlignment="1" applyProtection="1">
      <alignment horizontal="center" vertical="center" wrapText="1" readingOrder="1"/>
    </xf>
    <xf numFmtId="2" fontId="6" fillId="3" borderId="9" xfId="0" applyNumberFormat="1" applyFont="1" applyFill="1" applyBorder="1" applyAlignment="1" applyProtection="1">
      <alignment horizontal="center" vertical="center" wrapText="1" readingOrder="1"/>
    </xf>
    <xf numFmtId="2" fontId="6" fillId="3" borderId="12" xfId="0" applyNumberFormat="1" applyFont="1" applyFill="1" applyBorder="1" applyAlignment="1" applyProtection="1">
      <alignment horizontal="center" vertical="center" wrapText="1" readingOrder="1"/>
    </xf>
    <xf numFmtId="2" fontId="6" fillId="3" borderId="13" xfId="0" applyNumberFormat="1" applyFont="1" applyFill="1" applyBorder="1" applyAlignment="1" applyProtection="1">
      <alignment horizontal="center" vertical="center" wrapText="1" readingOrder="1"/>
    </xf>
    <xf numFmtId="2" fontId="7" fillId="3" borderId="11" xfId="0" applyNumberFormat="1" applyFont="1" applyFill="1" applyBorder="1" applyAlignment="1" applyProtection="1">
      <alignment horizontal="center" vertical="center" wrapText="1" readingOrder="1"/>
    </xf>
    <xf numFmtId="2" fontId="7" fillId="3" borderId="9" xfId="0" applyNumberFormat="1" applyFont="1" applyFill="1" applyBorder="1" applyAlignment="1" applyProtection="1">
      <alignment horizontal="center" vertical="center" wrapText="1" readingOrder="1"/>
    </xf>
    <xf numFmtId="49" fontId="4" fillId="2" borderId="6" xfId="0" applyNumberFormat="1" applyFont="1" applyFill="1" applyBorder="1" applyAlignment="1" applyProtection="1">
      <alignment horizontal="left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B2" sqref="B2:C3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A1" s="46"/>
      <c r="B1" s="36" t="s">
        <v>0</v>
      </c>
      <c r="C1" s="36" t="s">
        <v>0</v>
      </c>
      <c r="D1" s="36" t="s">
        <v>0</v>
      </c>
      <c r="E1" s="46"/>
      <c r="F1" s="46"/>
      <c r="G1" s="46"/>
      <c r="H1" s="46"/>
      <c r="I1" s="46"/>
      <c r="J1" s="46"/>
      <c r="K1" s="46"/>
      <c r="L1" s="46"/>
    </row>
    <row r="2" spans="1:21" ht="11.45" customHeight="1">
      <c r="A2" s="46"/>
      <c r="B2" s="36" t="s">
        <v>2</v>
      </c>
      <c r="C2" s="36" t="s">
        <v>1</v>
      </c>
      <c r="D2" s="45"/>
      <c r="E2" s="45" t="s">
        <v>3</v>
      </c>
      <c r="F2" s="45" t="s">
        <v>3</v>
      </c>
      <c r="G2" s="45" t="s">
        <v>3</v>
      </c>
      <c r="H2" s="29"/>
      <c r="I2" s="29"/>
      <c r="J2" s="29"/>
      <c r="K2" s="29"/>
      <c r="L2" s="29"/>
    </row>
    <row r="3" spans="1:21" ht="22.9" customHeight="1">
      <c r="A3" s="46"/>
      <c r="B3" s="36" t="s">
        <v>2</v>
      </c>
      <c r="C3" s="36" t="s">
        <v>2</v>
      </c>
      <c r="D3" s="45"/>
      <c r="E3" s="45" t="s">
        <v>4</v>
      </c>
      <c r="F3" s="45" t="s">
        <v>4</v>
      </c>
      <c r="G3" s="45" t="s">
        <v>4</v>
      </c>
      <c r="H3" s="29"/>
      <c r="I3" s="29"/>
      <c r="J3" s="29"/>
      <c r="K3" s="29"/>
      <c r="L3" s="29"/>
    </row>
    <row r="4" spans="1:21" ht="14.25" customHeight="1">
      <c r="A4" s="42" t="s">
        <v>48</v>
      </c>
      <c r="B4" s="42" t="s">
        <v>6</v>
      </c>
      <c r="C4" s="42" t="s">
        <v>7</v>
      </c>
      <c r="D4" s="42" t="s">
        <v>8</v>
      </c>
      <c r="E4" s="42" t="s">
        <v>9</v>
      </c>
      <c r="F4" s="42" t="s">
        <v>5</v>
      </c>
      <c r="G4" s="42" t="s">
        <v>5</v>
      </c>
      <c r="H4" s="42" t="s">
        <v>5</v>
      </c>
      <c r="I4" s="28"/>
      <c r="J4" s="28"/>
      <c r="K4" s="28"/>
      <c r="L4" s="28"/>
    </row>
    <row r="5" spans="1:21" ht="14.25" customHeight="1">
      <c r="A5" s="42" t="s">
        <v>56</v>
      </c>
      <c r="B5" s="42" t="s">
        <v>11</v>
      </c>
      <c r="C5" s="42" t="s">
        <v>10</v>
      </c>
      <c r="D5" s="42" t="s">
        <v>10</v>
      </c>
      <c r="E5" s="42" t="s">
        <v>10</v>
      </c>
      <c r="F5" s="42" t="s">
        <v>10</v>
      </c>
      <c r="G5" s="42" t="s">
        <v>10</v>
      </c>
      <c r="H5" s="42" t="s">
        <v>10</v>
      </c>
      <c r="I5" s="28"/>
      <c r="J5" s="28"/>
      <c r="K5" s="28"/>
      <c r="L5" s="28"/>
    </row>
    <row r="6" spans="1:21" ht="14.25" customHeight="1">
      <c r="A6" s="36"/>
      <c r="B6" s="36" t="s">
        <v>12</v>
      </c>
      <c r="C6" s="36" t="s">
        <v>13</v>
      </c>
      <c r="D6" s="46"/>
      <c r="E6" s="46"/>
      <c r="F6" s="46"/>
      <c r="G6" s="46"/>
      <c r="H6" s="46"/>
      <c r="I6" s="46"/>
      <c r="J6" s="46"/>
      <c r="K6" s="46"/>
      <c r="L6" s="46"/>
    </row>
    <row r="7" spans="1:21" ht="25.7" customHeight="1">
      <c r="A7" s="57" t="s">
        <v>14</v>
      </c>
      <c r="B7" s="40" t="s">
        <v>15</v>
      </c>
      <c r="C7" s="40" t="s">
        <v>16</v>
      </c>
      <c r="D7" s="40" t="s">
        <v>38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7" t="s">
        <v>47</v>
      </c>
      <c r="P7" s="43" t="s">
        <v>25</v>
      </c>
      <c r="Q7" s="44"/>
      <c r="R7" s="43" t="s">
        <v>26</v>
      </c>
      <c r="S7" s="40" t="s">
        <v>39</v>
      </c>
      <c r="T7" s="41"/>
      <c r="U7" s="41"/>
    </row>
    <row r="8" spans="1:21" ht="69" customHeight="1">
      <c r="A8" s="57" t="s">
        <v>17</v>
      </c>
      <c r="B8" s="40" t="s">
        <v>15</v>
      </c>
      <c r="C8" s="40" t="s">
        <v>18</v>
      </c>
      <c r="D8" s="30" t="s">
        <v>19</v>
      </c>
      <c r="E8" s="30" t="s">
        <v>20</v>
      </c>
      <c r="F8" s="30" t="s">
        <v>21</v>
      </c>
      <c r="G8" s="30" t="s">
        <v>22</v>
      </c>
      <c r="H8" s="30" t="s">
        <v>23</v>
      </c>
      <c r="I8" s="30" t="s">
        <v>41</v>
      </c>
      <c r="J8" s="58" t="s">
        <v>43</v>
      </c>
      <c r="K8" s="30" t="s">
        <v>53</v>
      </c>
      <c r="L8" s="30" t="s">
        <v>54</v>
      </c>
      <c r="M8" s="30" t="s">
        <v>55</v>
      </c>
      <c r="N8" s="30" t="s">
        <v>52</v>
      </c>
      <c r="O8" s="47" t="s">
        <v>27</v>
      </c>
      <c r="P8" s="9" t="s">
        <v>28</v>
      </c>
      <c r="Q8" s="3" t="s">
        <v>29</v>
      </c>
      <c r="R8" s="43" t="s">
        <v>30</v>
      </c>
      <c r="S8" s="13" t="s">
        <v>31</v>
      </c>
      <c r="T8" s="13" t="s">
        <v>32</v>
      </c>
      <c r="U8" s="13" t="s">
        <v>33</v>
      </c>
    </row>
    <row r="9" spans="1:21" s="7" customFormat="1" ht="23.25" customHeight="1">
      <c r="A9" s="48" t="s">
        <v>24</v>
      </c>
      <c r="B9" s="49" t="s">
        <v>44</v>
      </c>
      <c r="C9" s="50" t="s">
        <v>3</v>
      </c>
      <c r="D9" s="51">
        <v>22</v>
      </c>
      <c r="E9" s="52">
        <v>34458</v>
      </c>
      <c r="F9" s="52">
        <v>34458</v>
      </c>
      <c r="G9" s="53">
        <v>2067.48</v>
      </c>
      <c r="H9" s="53">
        <v>3445.8</v>
      </c>
      <c r="I9" s="53"/>
      <c r="J9" s="54"/>
      <c r="K9" s="54"/>
      <c r="L9" s="54"/>
      <c r="M9" s="55">
        <v>13783.2</v>
      </c>
      <c r="N9" s="56"/>
      <c r="O9" s="6">
        <f>E9+F9+G9+H9+I9+J9+M9+N9+K9+L9</f>
        <v>88212.479999999996</v>
      </c>
      <c r="P9" s="6">
        <f t="shared" ref="P9:P11" si="0">O9*18%</f>
        <v>15878.246399999998</v>
      </c>
      <c r="Q9" s="6">
        <f>O9*5%</f>
        <v>4410.6239999999998</v>
      </c>
      <c r="R9" s="14">
        <f>P9+Q9</f>
        <v>20288.8704</v>
      </c>
      <c r="S9" s="15">
        <v>28600</v>
      </c>
      <c r="T9" s="15">
        <f>O9-R9-S9</f>
        <v>39323.609599999996</v>
      </c>
      <c r="U9" s="15"/>
    </row>
    <row r="10" spans="1:21" ht="16.5" customHeight="1">
      <c r="A10" s="23" t="s">
        <v>46</v>
      </c>
      <c r="B10" s="18" t="s">
        <v>45</v>
      </c>
      <c r="C10" s="24" t="s">
        <v>50</v>
      </c>
      <c r="D10" s="26">
        <v>21</v>
      </c>
      <c r="E10" s="16">
        <v>28779.55</v>
      </c>
      <c r="F10" s="15">
        <v>28779.55</v>
      </c>
      <c r="G10" s="16">
        <v>14389.77</v>
      </c>
      <c r="H10" s="17"/>
      <c r="I10" s="16"/>
      <c r="J10" s="17"/>
      <c r="K10" s="17">
        <v>13553.65</v>
      </c>
      <c r="L10" s="17">
        <v>8132.19</v>
      </c>
      <c r="M10" s="17"/>
      <c r="N10" s="17"/>
      <c r="O10" s="6">
        <f t="shared" ref="O10:O11" si="1">E10+F10+G10+H10+I10+J10+M10+N10+K10+L10</f>
        <v>93634.709999999992</v>
      </c>
      <c r="P10" s="20">
        <f t="shared" si="0"/>
        <v>16854.247799999997</v>
      </c>
      <c r="Q10" s="20">
        <f t="shared" ref="Q10:Q11" si="2">O10*5%</f>
        <v>4681.7354999999998</v>
      </c>
      <c r="R10" s="19">
        <f t="shared" ref="R10:R11" si="3">P10+Q10</f>
        <v>21535.983299999996</v>
      </c>
      <c r="S10" s="16">
        <v>34179.440000000002</v>
      </c>
      <c r="T10" s="15">
        <f t="shared" ref="T10:T11" si="4">O10-R10-S10</f>
        <v>37919.286699999997</v>
      </c>
      <c r="U10" s="16"/>
    </row>
    <row r="11" spans="1:21" ht="21.75" customHeight="1">
      <c r="A11" s="23" t="s">
        <v>49</v>
      </c>
      <c r="B11" s="24" t="s">
        <v>51</v>
      </c>
      <c r="C11" s="25" t="s">
        <v>42</v>
      </c>
      <c r="D11" s="26">
        <v>22</v>
      </c>
      <c r="E11" s="16">
        <v>26920</v>
      </c>
      <c r="F11" s="15">
        <v>26920</v>
      </c>
      <c r="G11" s="16">
        <v>13460</v>
      </c>
      <c r="H11" s="17"/>
      <c r="I11" s="16"/>
      <c r="J11" s="17"/>
      <c r="K11" s="17"/>
      <c r="L11" s="17"/>
      <c r="M11" s="17"/>
      <c r="N11" s="17"/>
      <c r="O11" s="6">
        <f t="shared" si="1"/>
        <v>67300</v>
      </c>
      <c r="P11" s="15">
        <f t="shared" si="0"/>
        <v>12114</v>
      </c>
      <c r="Q11" s="15">
        <f t="shared" si="2"/>
        <v>3365</v>
      </c>
      <c r="R11" s="15">
        <f t="shared" si="3"/>
        <v>15479</v>
      </c>
      <c r="S11" s="16">
        <v>25900</v>
      </c>
      <c r="T11" s="15">
        <f t="shared" si="4"/>
        <v>25921</v>
      </c>
      <c r="U11" s="16"/>
    </row>
    <row r="12" spans="1:21" s="8" customFormat="1" ht="14.25" customHeight="1">
      <c r="A12" s="39" t="s">
        <v>37</v>
      </c>
      <c r="B12" s="39" t="s">
        <v>37</v>
      </c>
      <c r="C12" s="21" t="s">
        <v>1</v>
      </c>
      <c r="D12" s="22"/>
      <c r="E12" s="22">
        <f>SUM(E9:E11)</f>
        <v>90157.55</v>
      </c>
      <c r="F12" s="22">
        <f t="shared" ref="F12:O12" si="5">SUM(F9:F11)</f>
        <v>90157.55</v>
      </c>
      <c r="G12" s="22">
        <f t="shared" si="5"/>
        <v>29917.25</v>
      </c>
      <c r="H12" s="22">
        <f t="shared" si="5"/>
        <v>3445.8</v>
      </c>
      <c r="I12" s="22">
        <f t="shared" si="5"/>
        <v>0</v>
      </c>
      <c r="J12" s="22">
        <f t="shared" si="5"/>
        <v>0</v>
      </c>
      <c r="K12" s="22">
        <f t="shared" si="5"/>
        <v>13553.65</v>
      </c>
      <c r="L12" s="22">
        <f t="shared" si="5"/>
        <v>8132.19</v>
      </c>
      <c r="M12" s="22">
        <f t="shared" si="5"/>
        <v>13783.2</v>
      </c>
      <c r="N12" s="22">
        <f t="shared" si="5"/>
        <v>0</v>
      </c>
      <c r="O12" s="22">
        <f t="shared" si="5"/>
        <v>249147.19</v>
      </c>
      <c r="P12" s="22">
        <f t="shared" ref="P12" si="6">SUM(P9:P11)</f>
        <v>44846.494199999994</v>
      </c>
      <c r="Q12" s="22">
        <f t="shared" ref="Q12" si="7">SUM(Q9:Q11)</f>
        <v>12457.359499999999</v>
      </c>
      <c r="R12" s="22">
        <f t="shared" ref="R12" si="8">SUM(R9:R11)</f>
        <v>57303.853699999992</v>
      </c>
      <c r="S12" s="22">
        <f t="shared" ref="S12" si="9">SUM(S9:S11)</f>
        <v>88679.44</v>
      </c>
      <c r="T12" s="22">
        <f t="shared" ref="T12" si="10">SUM(T9:T11)</f>
        <v>103163.89629999999</v>
      </c>
      <c r="U12" s="22">
        <f t="shared" ref="U12" si="11">SUM(U9:U11)</f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37"/>
      <c r="B20" s="37" t="s">
        <v>34</v>
      </c>
    </row>
    <row r="21" spans="1:2" ht="14.25" customHeight="1">
      <c r="A21" s="33" t="s">
        <v>1</v>
      </c>
      <c r="B21" s="33" t="s">
        <v>1</v>
      </c>
    </row>
    <row r="22" spans="1:2" ht="14.25" customHeight="1">
      <c r="A22" s="33" t="s">
        <v>1</v>
      </c>
      <c r="B22" s="33" t="s">
        <v>1</v>
      </c>
    </row>
    <row r="23" spans="1:2" ht="14.25" customHeight="1">
      <c r="A23" s="33" t="s">
        <v>1</v>
      </c>
      <c r="B23" s="33" t="s">
        <v>1</v>
      </c>
    </row>
    <row r="24" spans="1:2" ht="14.25" customHeight="1">
      <c r="A24" s="33" t="s">
        <v>1</v>
      </c>
      <c r="B24" s="33" t="s">
        <v>1</v>
      </c>
    </row>
    <row r="25" spans="1:2" ht="14.25" customHeight="1">
      <c r="A25" s="33" t="s">
        <v>1</v>
      </c>
      <c r="B25" s="33" t="s">
        <v>1</v>
      </c>
    </row>
    <row r="26" spans="1:2" ht="14.25" customHeight="1">
      <c r="A26" s="33" t="s">
        <v>1</v>
      </c>
      <c r="B26" s="33" t="s">
        <v>1</v>
      </c>
    </row>
    <row r="27" spans="1:2" ht="18.95" customHeight="1">
      <c r="A27" s="33" t="s">
        <v>1</v>
      </c>
      <c r="B27" s="33" t="s">
        <v>1</v>
      </c>
    </row>
    <row r="28" spans="1:2" ht="14.25" customHeight="1">
      <c r="A28" s="33" t="s">
        <v>1</v>
      </c>
      <c r="B28" s="33" t="s">
        <v>1</v>
      </c>
    </row>
    <row r="29" spans="1:2" ht="14.25" customHeight="1">
      <c r="A29" s="33" t="s">
        <v>1</v>
      </c>
      <c r="B29" s="33" t="s">
        <v>1</v>
      </c>
    </row>
    <row r="30" spans="1:2" ht="18.95" customHeight="1">
      <c r="A30" s="33" t="s">
        <v>1</v>
      </c>
      <c r="B30" s="33" t="s">
        <v>1</v>
      </c>
    </row>
    <row r="31" spans="1:2" ht="18.95" customHeight="1">
      <c r="A31" s="33" t="s">
        <v>1</v>
      </c>
      <c r="B31" s="33" t="s">
        <v>1</v>
      </c>
    </row>
    <row r="32" spans="1:2" ht="14.25" customHeight="1">
      <c r="A32" s="33" t="s">
        <v>1</v>
      </c>
      <c r="B32" s="33" t="s">
        <v>1</v>
      </c>
    </row>
    <row r="33" spans="1:12" ht="14.25" customHeight="1">
      <c r="A33" s="33" t="s">
        <v>1</v>
      </c>
      <c r="B33" s="33" t="s">
        <v>1</v>
      </c>
    </row>
    <row r="34" spans="1:12" ht="14.25" customHeight="1">
      <c r="A34" s="33" t="s">
        <v>1</v>
      </c>
      <c r="B34" s="33" t="s">
        <v>1</v>
      </c>
    </row>
    <row r="35" spans="1:12" ht="14.25" customHeight="1">
      <c r="A35" s="33" t="s">
        <v>1</v>
      </c>
      <c r="B35" s="33" t="s">
        <v>1</v>
      </c>
    </row>
    <row r="36" spans="1:12" ht="14.25" customHeight="1">
      <c r="A36" s="33" t="s">
        <v>1</v>
      </c>
      <c r="B36" s="33" t="s">
        <v>1</v>
      </c>
    </row>
    <row r="37" spans="1:12" ht="14.25" customHeight="1">
      <c r="A37" s="33" t="s">
        <v>1</v>
      </c>
      <c r="B37" s="33" t="s">
        <v>1</v>
      </c>
    </row>
    <row r="38" spans="1:12" ht="14.25" customHeight="1">
      <c r="A38" s="33" t="s">
        <v>1</v>
      </c>
      <c r="B38" s="33" t="s">
        <v>1</v>
      </c>
    </row>
    <row r="39" spans="1:12" ht="14.25" customHeight="1">
      <c r="A39" s="33" t="s">
        <v>1</v>
      </c>
      <c r="B39" s="33" t="s">
        <v>1</v>
      </c>
    </row>
    <row r="40" spans="1:12" ht="14.25" customHeight="1">
      <c r="A40" s="33" t="s">
        <v>1</v>
      </c>
      <c r="B40" s="33" t="s">
        <v>1</v>
      </c>
    </row>
    <row r="41" spans="1:12" ht="14.25" customHeight="1">
      <c r="A41" s="33" t="s">
        <v>1</v>
      </c>
      <c r="B41" s="33" t="s">
        <v>1</v>
      </c>
    </row>
    <row r="42" spans="1:12" ht="14.25" customHeight="1">
      <c r="A42" s="33" t="s">
        <v>1</v>
      </c>
      <c r="B42" s="33" t="s">
        <v>1</v>
      </c>
    </row>
    <row r="43" spans="1:12" ht="14.25" customHeight="1">
      <c r="A43" s="33" t="s">
        <v>1</v>
      </c>
      <c r="B43" s="33" t="s">
        <v>1</v>
      </c>
    </row>
    <row r="44" spans="1:12" ht="1.5" customHeight="1"/>
    <row r="45" spans="1:12" ht="14.25" customHeight="1">
      <c r="A45" s="36"/>
      <c r="B45" s="36" t="s">
        <v>35</v>
      </c>
      <c r="C45" s="36" t="s">
        <v>36</v>
      </c>
    </row>
    <row r="46" spans="1:12" ht="25.7" customHeight="1">
      <c r="A46" s="38"/>
      <c r="B46" s="37"/>
      <c r="C46" s="37"/>
      <c r="D46" s="11"/>
      <c r="E46" s="11"/>
      <c r="F46" s="11"/>
      <c r="G46" s="11"/>
      <c r="H46" s="11"/>
      <c r="I46" s="5"/>
      <c r="J46" s="5"/>
      <c r="K46" s="11"/>
      <c r="L46" s="11"/>
    </row>
    <row r="47" spans="1:12" ht="48.6" customHeight="1">
      <c r="A47" s="38"/>
      <c r="B47" s="37"/>
      <c r="C47" s="37"/>
      <c r="D47" s="12"/>
      <c r="E47" s="12"/>
      <c r="F47" s="12"/>
      <c r="G47" s="12"/>
      <c r="H47" s="12"/>
      <c r="I47" s="4"/>
      <c r="J47" s="4"/>
      <c r="K47" s="27"/>
      <c r="L47" s="27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34"/>
      <c r="B69" s="34"/>
      <c r="C69" s="10"/>
      <c r="D69" s="10"/>
      <c r="E69" s="10"/>
      <c r="F69" s="2"/>
      <c r="G69" s="2"/>
      <c r="H69" s="10"/>
      <c r="I69" s="5"/>
      <c r="J69" s="5"/>
      <c r="K69" s="11"/>
      <c r="L69" s="11"/>
    </row>
    <row r="70" spans="1:12" ht="48.6" customHeight="1">
      <c r="A70" s="35"/>
      <c r="B70" s="35"/>
      <c r="C70" s="9"/>
      <c r="D70" s="9"/>
      <c r="E70" s="9"/>
      <c r="F70" s="1"/>
      <c r="G70" s="1"/>
      <c r="H70" s="9"/>
      <c r="I70" s="4"/>
      <c r="J70" s="4"/>
      <c r="K70" s="27"/>
      <c r="L70" s="27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35" t="s">
        <v>40</v>
      </c>
      <c r="B92" s="35" t="s">
        <v>40</v>
      </c>
    </row>
    <row r="93" spans="1:2" ht="14.25" customHeight="1">
      <c r="A93" s="31" t="s">
        <v>1</v>
      </c>
      <c r="B93" s="31" t="s">
        <v>1</v>
      </c>
    </row>
    <row r="94" spans="1:2" ht="14.25" customHeight="1">
      <c r="A94" s="31" t="s">
        <v>1</v>
      </c>
      <c r="B94" s="31" t="s">
        <v>1</v>
      </c>
    </row>
    <row r="95" spans="1:2" ht="14.25" customHeight="1">
      <c r="A95" s="31" t="s">
        <v>1</v>
      </c>
      <c r="B95" s="31" t="s">
        <v>1</v>
      </c>
    </row>
    <row r="96" spans="1:2" ht="14.25" customHeight="1">
      <c r="A96" s="31" t="s">
        <v>1</v>
      </c>
      <c r="B96" s="31" t="s">
        <v>1</v>
      </c>
    </row>
    <row r="97" spans="1:2" ht="14.25" customHeight="1">
      <c r="A97" s="31" t="s">
        <v>1</v>
      </c>
      <c r="B97" s="31" t="s">
        <v>1</v>
      </c>
    </row>
    <row r="98" spans="1:2" ht="14.25" customHeight="1">
      <c r="A98" s="31" t="s">
        <v>1</v>
      </c>
      <c r="B98" s="31" t="s">
        <v>1</v>
      </c>
    </row>
    <row r="99" spans="1:2" ht="14.25" customHeight="1">
      <c r="A99" s="31" t="s">
        <v>1</v>
      </c>
      <c r="B99" s="31" t="s">
        <v>1</v>
      </c>
    </row>
    <row r="100" spans="1:2" ht="14.25" customHeight="1">
      <c r="A100" s="31" t="s">
        <v>1</v>
      </c>
      <c r="B100" s="31" t="s">
        <v>1</v>
      </c>
    </row>
    <row r="101" spans="1:2" ht="14.25" customHeight="1">
      <c r="A101" s="31" t="s">
        <v>1</v>
      </c>
      <c r="B101" s="31" t="s">
        <v>1</v>
      </c>
    </row>
    <row r="102" spans="1:2" ht="14.25" customHeight="1">
      <c r="A102" s="31" t="s">
        <v>1</v>
      </c>
      <c r="B102" s="31" t="s">
        <v>1</v>
      </c>
    </row>
    <row r="103" spans="1:2" ht="14.25" customHeight="1">
      <c r="A103" s="31" t="s">
        <v>1</v>
      </c>
      <c r="B103" s="31" t="s">
        <v>1</v>
      </c>
    </row>
    <row r="104" spans="1:2" ht="14.25" customHeight="1">
      <c r="A104" s="31" t="s">
        <v>1</v>
      </c>
      <c r="B104" s="31" t="s">
        <v>1</v>
      </c>
    </row>
    <row r="105" spans="1:2" ht="14.25" customHeight="1">
      <c r="A105" s="31" t="s">
        <v>1</v>
      </c>
      <c r="B105" s="31" t="s">
        <v>1</v>
      </c>
    </row>
    <row r="106" spans="1:2" ht="18.95" customHeight="1">
      <c r="A106" s="31" t="s">
        <v>1</v>
      </c>
      <c r="B106" s="31" t="s">
        <v>1</v>
      </c>
    </row>
    <row r="107" spans="1:2" ht="14.25" customHeight="1">
      <c r="A107" s="31" t="s">
        <v>1</v>
      </c>
      <c r="B107" s="31" t="s">
        <v>1</v>
      </c>
    </row>
    <row r="108" spans="1:2" ht="14.25" customHeight="1">
      <c r="A108" s="31" t="s">
        <v>1</v>
      </c>
      <c r="B108" s="31" t="s">
        <v>1</v>
      </c>
    </row>
    <row r="109" spans="1:2" ht="14.25" customHeight="1">
      <c r="A109" s="31" t="s">
        <v>1</v>
      </c>
      <c r="B109" s="31" t="s">
        <v>1</v>
      </c>
    </row>
    <row r="110" spans="1:2" ht="14.25" customHeight="1">
      <c r="A110" s="31" t="s">
        <v>1</v>
      </c>
      <c r="B110" s="31" t="s">
        <v>1</v>
      </c>
    </row>
    <row r="111" spans="1:2" ht="14.25" customHeight="1">
      <c r="A111" s="31" t="s">
        <v>1</v>
      </c>
      <c r="B111" s="31" t="s">
        <v>1</v>
      </c>
    </row>
    <row r="112" spans="1:2" ht="14.25" customHeight="1">
      <c r="A112" s="32" t="s">
        <v>1</v>
      </c>
      <c r="B112" s="32" t="s">
        <v>1</v>
      </c>
    </row>
  </sheetData>
  <mergeCells count="67">
    <mergeCell ref="A4:H4"/>
    <mergeCell ref="A5:H5"/>
    <mergeCell ref="P7:Q7"/>
    <mergeCell ref="R7:R8"/>
    <mergeCell ref="D2:G2"/>
    <mergeCell ref="D3:G3"/>
    <mergeCell ref="A6:C6"/>
    <mergeCell ref="C7:C8"/>
    <mergeCell ref="D7:N7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Chadm_buh_O</cp:lastModifiedBy>
  <cp:lastPrinted>2024-01-03T06:54:20Z</cp:lastPrinted>
  <dcterms:created xsi:type="dcterms:W3CDTF">2023-04-03T11:42:49Z</dcterms:created>
  <dcterms:modified xsi:type="dcterms:W3CDTF">2026-04-01T11:53:48Z</dcterms:modified>
</cp:coreProperties>
</file>